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mmestrovic5\Documents\Marina Meštrović\Nabava\2026\SREDSTVA ZA PRANJE I ČIŠĆENJE - 2026\Grupa 4\"/>
    </mc:Choice>
  </mc:AlternateContent>
  <xr:revisionPtr revIDLastSave="0" documentId="8_{46820398-783E-4E55-90C4-6C5EB8C85D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upa 4 Troškovnik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" i="8" l="1"/>
  <c r="I19" i="8" s="1"/>
  <c r="H18" i="8"/>
  <c r="I18" i="8" s="1"/>
  <c r="H17" i="8"/>
  <c r="I17" i="8" s="1"/>
  <c r="H16" i="8"/>
  <c r="I16" i="8" s="1"/>
  <c r="H15" i="8"/>
  <c r="I15" i="8" s="1"/>
  <c r="I21" i="8" l="1"/>
  <c r="I20" i="8"/>
  <c r="H20" i="8"/>
  <c r="I22" i="8" l="1"/>
  <c r="H22" i="8"/>
</calcChain>
</file>

<file path=xl/sharedStrings.xml><?xml version="1.0" encoding="utf-8"?>
<sst xmlns="http://schemas.openxmlformats.org/spreadsheetml/2006/main" count="52" uniqueCount="48">
  <si>
    <t>Red.br.</t>
  </si>
  <si>
    <t>Jedinica mjere</t>
  </si>
  <si>
    <t>Naziv stavke</t>
  </si>
  <si>
    <t>Tehnička specifikacija</t>
  </si>
  <si>
    <t>Jedinična cijena stavke</t>
  </si>
  <si>
    <t>Ukupna cijena stavke</t>
  </si>
  <si>
    <t>Ponuđeni proizvod</t>
  </si>
  <si>
    <t>Naziv proizvoda</t>
  </si>
  <si>
    <t>Tehničke karakteristike proizvoda</t>
  </si>
  <si>
    <t>Tehničke karakteristike</t>
  </si>
  <si>
    <t>Vrijednosti</t>
  </si>
  <si>
    <t>7 (5x6)</t>
  </si>
  <si>
    <t>pakiranje (l):</t>
  </si>
  <si>
    <t>PDV:</t>
  </si>
  <si>
    <t>Stopa PDV-a u %</t>
  </si>
  <si>
    <t>Ukupni iznos PDV-a za stavku</t>
  </si>
  <si>
    <t>6a</t>
  </si>
  <si>
    <t>7a</t>
  </si>
  <si>
    <t>UKUPNA CIJENA, bez PDV-a:</t>
  </si>
  <si>
    <t>UKUPNA CIJENA, s PDV-om:</t>
  </si>
  <si>
    <t>NAPOMENA</t>
  </si>
  <si>
    <r>
      <t xml:space="preserve">Proizvođač
</t>
    </r>
    <r>
      <rPr>
        <sz val="10"/>
        <rFont val="Arial"/>
        <family val="2"/>
        <charset val="238"/>
      </rPr>
      <t>(naziv proizvođača ponuđenog proizvoda ili uvoznika ili robne marke proizvoda ili trgovca koji stavlja proizvod na tržište)</t>
    </r>
  </si>
  <si>
    <t>1.</t>
  </si>
  <si>
    <t>2.</t>
  </si>
  <si>
    <t>3.</t>
  </si>
  <si>
    <t>4.</t>
  </si>
  <si>
    <t>5.</t>
  </si>
  <si>
    <t>NAZIV NARUČITELJA : ZATVOR U BJELOVARU</t>
  </si>
  <si>
    <t>ADRESA NARUČITELJA: ŠETALIŠTE DR. IVŠE LEBOVIĆA 40 , BJELOVAR</t>
  </si>
  <si>
    <t>OIB NARUČITELJA: 81776072137</t>
  </si>
  <si>
    <t xml:space="preserve">                                                      NAZIV PONUDITELJA:</t>
  </si>
  <si>
    <t xml:space="preserve">                                                     ADRESA PONUDITELJA: </t>
  </si>
  <si>
    <t xml:space="preserve">                                                     OIB PONUDITELJA</t>
  </si>
  <si>
    <t>Troškovnici su izrađeni s unesenim formulama te automatski izračunavaju ukupnu cijenu pojedinih stavki nakon što ponuditelj upiše jediničnu cijenu. Ponuditelji su dužni upisati jedinične cijene (bez PDV-a) zaokružene na 2 decimale (najviše dvije decimalne znamenke smiju biti prikazane u ćeliji i na traci formule u prozoru radnog lista). 
Troškovnici su oblikovani na način da excel tablica javlja grešku u slučaju pokušaja upisivanja cijena izraženih s više od dvije decimale.
U troškovniku za Grupu 5 potrebno je uz jediničnu cijenu stavke upisati i stopu PDV-a za svaku stavku  
U stupcu 7a izračunava se ukupni iznos PDV-a za stavku, a suma stupca 7a je u retku PDV.</t>
  </si>
  <si>
    <t xml:space="preserve">Okvirna količina </t>
  </si>
  <si>
    <t xml:space="preserve">Rukavice za jednokratnu upotrebu </t>
  </si>
  <si>
    <t xml:space="preserve">Rukavice od  lateks materijala, s puderom, u veličinama S do XL, 100 rukavica u pakiranju </t>
  </si>
  <si>
    <t>pakiranje</t>
  </si>
  <si>
    <t xml:space="preserve">Zaštitna maska </t>
  </si>
  <si>
    <t>Zaštitna maska za lice jednokratna troslojna s elastičnim vezicama, univerzalna u pakiranju od 50 komada</t>
  </si>
  <si>
    <t>Dezinficijens za površine</t>
  </si>
  <si>
    <t>Dezinficijens za ruke</t>
  </si>
  <si>
    <t>Univerzalni dezinficijens za površine, minimalno 70% alkohola, pakiranje od 1 litra do 5 litara</t>
  </si>
  <si>
    <t>litra</t>
  </si>
  <si>
    <t>litara</t>
  </si>
  <si>
    <t xml:space="preserve">Rukavice od  nitritnog materijala, bez pudera, u veličinama S do XL, 100 rukavica u pakiranju </t>
  </si>
  <si>
    <t>Univerzalni dezinficijens za zaštitu ruku s pumpicom, minimalno 70% alkohola, pakiranje od 500 ml do  1 litre</t>
  </si>
  <si>
    <r>
      <t xml:space="preserve">                                            </t>
    </r>
    <r>
      <rPr>
        <sz val="10"/>
        <color theme="1"/>
        <rFont val="Times New Roman"/>
        <family val="1"/>
        <charset val="238"/>
      </rPr>
      <t xml:space="preserve">  PRILOG VI - TROŠKOVNIK - GRUPA 4 - SREDSTVA ZA DEZINFEKCIJU I OSOBNU ZDRAVSTVENU ZAŠTITU - EV BROJ NABAVE JN 2-2026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</si>
</sst>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000000"/>
      <name val="Calibri"/>
      <family val="2"/>
      <charset val="238"/>
    </font>
    <font>
      <sz val="9"/>
      <name val="Arial"/>
      <family val="2"/>
    </font>
    <font>
      <sz val="9"/>
      <color rgb="FF000000"/>
      <name val="Arial"/>
      <family val="2"/>
    </font>
    <font>
      <sz val="9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0" tint="-0.1499984740745262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6" fillId="0" borderId="0" xfId="3" applyFont="1"/>
    <xf numFmtId="0" fontId="6" fillId="0" borderId="0" xfId="3" applyFont="1" applyAlignment="1">
      <alignment vertical="center"/>
    </xf>
    <xf numFmtId="0" fontId="6" fillId="0" borderId="0" xfId="3" applyFont="1" applyAlignment="1">
      <alignment vertical="distributed" wrapText="1"/>
    </xf>
    <xf numFmtId="0" fontId="6" fillId="0" borderId="0" xfId="3" applyFont="1" applyAlignment="1">
      <alignment horizontal="center"/>
    </xf>
    <xf numFmtId="0" fontId="6" fillId="0" borderId="0" xfId="3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0" fontId="10" fillId="0" borderId="0" xfId="3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distributed" wrapText="1"/>
    </xf>
    <xf numFmtId="0" fontId="16" fillId="3" borderId="9" xfId="0" applyFont="1" applyFill="1" applyBorder="1" applyAlignment="1">
      <alignment vertical="center" wrapText="1"/>
    </xf>
    <xf numFmtId="4" fontId="18" fillId="0" borderId="35" xfId="0" applyNumberFormat="1" applyFont="1" applyBorder="1" applyAlignment="1" applyProtection="1">
      <alignment horizontal="right" vertical="center" wrapText="1"/>
      <protection locked="0"/>
    </xf>
    <xf numFmtId="4" fontId="18" fillId="0" borderId="36" xfId="0" applyNumberFormat="1" applyFont="1" applyBorder="1" applyAlignment="1" applyProtection="1">
      <alignment horizontal="right" vertical="center" wrapText="1"/>
      <protection locked="0"/>
    </xf>
    <xf numFmtId="4" fontId="18" fillId="0" borderId="22" xfId="0" applyNumberFormat="1" applyFont="1" applyBorder="1" applyAlignment="1">
      <alignment horizontal="right" vertical="center"/>
    </xf>
    <xf numFmtId="0" fontId="16" fillId="3" borderId="24" xfId="0" applyFont="1" applyFill="1" applyBorder="1" applyAlignment="1">
      <alignment horizontal="center" vertical="distributed" wrapText="1"/>
    </xf>
    <xf numFmtId="0" fontId="16" fillId="0" borderId="24" xfId="3" applyFont="1" applyBorder="1" applyAlignment="1">
      <alignment horizontal="right" vertical="center"/>
    </xf>
    <xf numFmtId="0" fontId="16" fillId="0" borderId="22" xfId="3" applyFont="1" applyBorder="1" applyAlignment="1">
      <alignment horizontal="center" vertical="center"/>
    </xf>
    <xf numFmtId="10" fontId="18" fillId="0" borderId="24" xfId="0" applyNumberFormat="1" applyFont="1" applyBorder="1" applyAlignment="1" applyProtection="1">
      <alignment horizontal="right" vertical="center" wrapText="1"/>
      <protection locked="0"/>
    </xf>
    <xf numFmtId="3" fontId="18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24" xfId="0" applyFont="1" applyFill="1" applyBorder="1" applyAlignment="1">
      <alignment horizontal="center" vertical="center" wrapText="1"/>
    </xf>
    <xf numFmtId="0" fontId="17" fillId="0" borderId="24" xfId="1" applyFont="1" applyBorder="1" applyAlignment="1" applyProtection="1">
      <alignment horizontal="left" vertical="center" wrapText="1"/>
      <protection locked="0"/>
    </xf>
    <xf numFmtId="0" fontId="16" fillId="3" borderId="49" xfId="0" applyFont="1" applyFill="1" applyBorder="1" applyAlignment="1">
      <alignment horizontal="left" vertical="center" wrapText="1"/>
    </xf>
    <xf numFmtId="4" fontId="14" fillId="0" borderId="14" xfId="0" applyNumberFormat="1" applyFont="1" applyBorder="1" applyAlignment="1">
      <alignment horizontal="right" vertical="center"/>
    </xf>
    <xf numFmtId="4" fontId="18" fillId="2" borderId="23" xfId="0" applyNumberFormat="1" applyFont="1" applyFill="1" applyBorder="1" applyAlignment="1">
      <alignment vertical="center"/>
    </xf>
    <xf numFmtId="4" fontId="14" fillId="0" borderId="23" xfId="0" applyNumberFormat="1" applyFont="1" applyBorder="1" applyAlignment="1">
      <alignment vertical="center"/>
    </xf>
    <xf numFmtId="4" fontId="14" fillId="0" borderId="37" xfId="0" applyNumberFormat="1" applyFont="1" applyBorder="1" applyAlignment="1">
      <alignment horizontal="right" vertical="center"/>
    </xf>
    <xf numFmtId="4" fontId="18" fillId="2" borderId="28" xfId="0" applyNumberFormat="1" applyFont="1" applyFill="1" applyBorder="1" applyAlignment="1">
      <alignment vertical="center"/>
    </xf>
    <xf numFmtId="0" fontId="5" fillId="0" borderId="0" xfId="0" applyFont="1"/>
    <xf numFmtId="4" fontId="18" fillId="0" borderId="45" xfId="0" applyNumberFormat="1" applyFont="1" applyBorder="1" applyAlignment="1" applyProtection="1">
      <alignment horizontal="right" vertical="center" wrapText="1"/>
      <protection locked="0"/>
    </xf>
    <xf numFmtId="0" fontId="16" fillId="3" borderId="25" xfId="0" applyFont="1" applyFill="1" applyBorder="1" applyAlignment="1">
      <alignment horizontal="center" vertical="distributed" wrapText="1"/>
    </xf>
    <xf numFmtId="0" fontId="18" fillId="0" borderId="26" xfId="0" applyFont="1" applyBorder="1" applyAlignment="1">
      <alignment horizontal="center" vertical="center" wrapText="1"/>
    </xf>
    <xf numFmtId="4" fontId="18" fillId="0" borderId="27" xfId="0" applyNumberFormat="1" applyFont="1" applyBorder="1" applyAlignment="1">
      <alignment horizontal="right" vertical="center"/>
    </xf>
    <xf numFmtId="0" fontId="17" fillId="3" borderId="25" xfId="1" applyFont="1" applyFill="1" applyBorder="1" applyAlignment="1" applyProtection="1">
      <alignment horizontal="left" vertical="center" wrapText="1"/>
      <protection locked="0"/>
    </xf>
    <xf numFmtId="0" fontId="16" fillId="3" borderId="25" xfId="0" applyFont="1" applyFill="1" applyBorder="1" applyAlignment="1">
      <alignment horizontal="center" vertical="center" wrapText="1"/>
    </xf>
    <xf numFmtId="10" fontId="18" fillId="0" borderId="25" xfId="0" applyNumberFormat="1" applyFont="1" applyBorder="1" applyAlignment="1" applyProtection="1">
      <alignment horizontal="right" vertical="center" wrapText="1"/>
      <protection locked="0"/>
    </xf>
    <xf numFmtId="3" fontId="18" fillId="3" borderId="27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>
      <alignment horizontal="center" vertical="center" wrapText="1"/>
    </xf>
    <xf numFmtId="0" fontId="21" fillId="4" borderId="50" xfId="0" applyFont="1" applyFill="1" applyBorder="1" applyAlignment="1" applyProtection="1">
      <alignment horizontal="center" vertical="center" wrapText="1"/>
      <protection locked="0"/>
    </xf>
    <xf numFmtId="0" fontId="16" fillId="3" borderId="17" xfId="0" applyFont="1" applyFill="1" applyBorder="1" applyAlignment="1">
      <alignment horizontal="center" vertical="distributed" wrapText="1"/>
    </xf>
    <xf numFmtId="0" fontId="16" fillId="3" borderId="17" xfId="0" applyFont="1" applyFill="1" applyBorder="1" applyAlignment="1">
      <alignment vertical="center" wrapText="1"/>
    </xf>
    <xf numFmtId="0" fontId="15" fillId="2" borderId="51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 wrapText="1"/>
    </xf>
    <xf numFmtId="1" fontId="15" fillId="2" borderId="21" xfId="1" applyNumberFormat="1" applyFont="1" applyFill="1" applyBorder="1" applyAlignment="1">
      <alignment horizontal="center" vertical="center" wrapText="1"/>
    </xf>
    <xf numFmtId="3" fontId="18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4" fontId="18" fillId="0" borderId="26" xfId="0" applyNumberFormat="1" applyFont="1" applyBorder="1" applyAlignment="1" applyProtection="1">
      <alignment horizontal="right" vertical="center" wrapText="1"/>
      <protection locked="0"/>
    </xf>
    <xf numFmtId="0" fontId="20" fillId="0" borderId="47" xfId="0" applyFont="1" applyBorder="1" applyAlignment="1">
      <alignment vertical="center" wrapText="1"/>
    </xf>
    <xf numFmtId="0" fontId="19" fillId="4" borderId="47" xfId="0" applyFont="1" applyFill="1" applyBorder="1" applyAlignment="1" applyProtection="1">
      <alignment horizontal="center" vertical="center" wrapText="1"/>
      <protection locked="0"/>
    </xf>
    <xf numFmtId="0" fontId="18" fillId="0" borderId="47" xfId="0" applyFont="1" applyBorder="1" applyAlignment="1">
      <alignment horizontal="center" wrapText="1"/>
    </xf>
    <xf numFmtId="0" fontId="21" fillId="4" borderId="35" xfId="0" applyFont="1" applyFill="1" applyBorder="1" applyAlignment="1" applyProtection="1">
      <alignment horizontal="center" vertical="center" wrapText="1"/>
      <protection locked="0"/>
    </xf>
    <xf numFmtId="4" fontId="18" fillId="0" borderId="24" xfId="0" applyNumberFormat="1" applyFont="1" applyBorder="1" applyAlignment="1" applyProtection="1">
      <alignment horizontal="right" vertical="center" wrapText="1"/>
      <protection locked="0"/>
    </xf>
    <xf numFmtId="0" fontId="22" fillId="0" borderId="26" xfId="0" applyFont="1" applyBorder="1" applyAlignment="1">
      <alignment horizontal="center" vertical="center"/>
    </xf>
    <xf numFmtId="3" fontId="18" fillId="3" borderId="55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26" xfId="0" applyFont="1" applyFill="1" applyBorder="1" applyAlignment="1">
      <alignment vertical="center" wrapText="1"/>
    </xf>
    <xf numFmtId="0" fontId="27" fillId="5" borderId="17" xfId="3" applyFont="1" applyFill="1" applyBorder="1" applyAlignment="1">
      <alignment horizontal="right" vertical="center"/>
    </xf>
    <xf numFmtId="0" fontId="16" fillId="5" borderId="56" xfId="3" applyFont="1" applyFill="1" applyBorder="1" applyAlignment="1">
      <alignment horizontal="center" vertical="center"/>
    </xf>
    <xf numFmtId="0" fontId="25" fillId="0" borderId="54" xfId="3" applyFont="1" applyBorder="1"/>
    <xf numFmtId="0" fontId="24" fillId="0" borderId="46" xfId="0" applyFont="1" applyBorder="1"/>
    <xf numFmtId="0" fontId="24" fillId="0" borderId="15" xfId="0" applyFont="1" applyBorder="1"/>
    <xf numFmtId="0" fontId="23" fillId="0" borderId="48" xfId="0" applyFont="1" applyBorder="1" applyAlignment="1">
      <alignment horizontal="left" vertical="center"/>
    </xf>
    <xf numFmtId="0" fontId="0" fillId="0" borderId="0" xfId="0"/>
    <xf numFmtId="0" fontId="0" fillId="0" borderId="53" xfId="0" applyBorder="1"/>
    <xf numFmtId="0" fontId="23" fillId="0" borderId="51" xfId="0" applyFont="1" applyBorder="1" applyAlignment="1">
      <alignment horizontal="left"/>
    </xf>
    <xf numFmtId="0" fontId="24" fillId="0" borderId="52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23" fillId="0" borderId="48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4" fillId="0" borderId="53" xfId="0" applyFont="1" applyBorder="1" applyAlignment="1">
      <alignment horizontal="left"/>
    </xf>
    <xf numFmtId="0" fontId="23" fillId="0" borderId="54" xfId="0" applyFont="1" applyBorder="1" applyAlignment="1">
      <alignment horizontal="left"/>
    </xf>
    <xf numFmtId="0" fontId="24" fillId="0" borderId="46" xfId="0" applyFont="1" applyBorder="1" applyAlignment="1">
      <alignment horizontal="left"/>
    </xf>
    <xf numFmtId="0" fontId="24" fillId="0" borderId="15" xfId="0" applyFont="1" applyBorder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4" fillId="0" borderId="40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4" fillId="0" borderId="46" xfId="0" applyFont="1" applyBorder="1" applyAlignment="1">
      <alignment horizontal="right" vertical="center"/>
    </xf>
    <xf numFmtId="0" fontId="14" fillId="0" borderId="34" xfId="0" applyFont="1" applyBorder="1" applyAlignment="1">
      <alignment horizontal="right" vertical="center"/>
    </xf>
    <xf numFmtId="0" fontId="14" fillId="0" borderId="41" xfId="0" applyFont="1" applyBorder="1" applyAlignment="1">
      <alignment horizontal="right" vertical="center"/>
    </xf>
    <xf numFmtId="0" fontId="14" fillId="0" borderId="33" xfId="0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14" fillId="0" borderId="42" xfId="0" applyFont="1" applyBorder="1" applyAlignment="1">
      <alignment horizontal="right" vertical="center"/>
    </xf>
    <xf numFmtId="0" fontId="14" fillId="0" borderId="43" xfId="0" applyFont="1" applyBorder="1" applyAlignment="1">
      <alignment horizontal="right" vertical="center"/>
    </xf>
    <xf numFmtId="0" fontId="14" fillId="0" borderId="44" xfId="0" applyFont="1" applyBorder="1" applyAlignment="1">
      <alignment horizontal="right" vertical="center"/>
    </xf>
    <xf numFmtId="9" fontId="13" fillId="2" borderId="34" xfId="0" applyNumberFormat="1" applyFont="1" applyFill="1" applyBorder="1" applyAlignment="1">
      <alignment horizontal="center" vertical="center" wrapText="1"/>
    </xf>
    <xf numFmtId="9" fontId="13" fillId="2" borderId="2" xfId="0" applyNumberFormat="1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9" fontId="5" fillId="0" borderId="0" xfId="4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8" fillId="0" borderId="30" xfId="3" applyFont="1" applyBorder="1" applyAlignment="1">
      <alignment horizontal="center" vertical="center"/>
    </xf>
    <xf numFmtId="0" fontId="6" fillId="0" borderId="31" xfId="3" applyFont="1" applyBorder="1" applyAlignment="1">
      <alignment horizontal="center" vertical="center"/>
    </xf>
    <xf numFmtId="0" fontId="6" fillId="0" borderId="38" xfId="3" applyFont="1" applyBorder="1" applyAlignment="1">
      <alignment horizontal="center" vertical="center"/>
    </xf>
    <xf numFmtId="0" fontId="6" fillId="0" borderId="32" xfId="3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23" fillId="0" borderId="51" xfId="0" applyFont="1" applyBorder="1" applyAlignment="1">
      <alignment horizontal="left" vertical="center"/>
    </xf>
    <xf numFmtId="0" fontId="24" fillId="0" borderId="52" xfId="0" applyFont="1" applyBorder="1"/>
    <xf numFmtId="0" fontId="24" fillId="0" borderId="10" xfId="0" applyFont="1" applyBorder="1"/>
  </cellXfs>
  <cellStyles count="6">
    <cellStyle name="Normal 2" xfId="1" xr:uid="{00000000-0005-0000-0000-000000000000}"/>
    <cellStyle name="Normalno" xfId="0" builtinId="0"/>
    <cellStyle name="Normalno 2" xfId="2" xr:uid="{00000000-0005-0000-0000-000002000000}"/>
    <cellStyle name="Normalno 3" xfId="3" xr:uid="{00000000-0005-0000-0000-000003000000}"/>
    <cellStyle name="Normalno 3 2" xfId="5" xr:uid="{F489FD2C-AD22-4256-8FF4-F9F2DF5D35D0}"/>
    <cellStyle name="Postotak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3"/>
  <sheetViews>
    <sheetView tabSelected="1" zoomScaleNormal="100" workbookViewId="0">
      <selection activeCell="E19" sqref="E19"/>
    </sheetView>
  </sheetViews>
  <sheetFormatPr defaultRowHeight="12.75" x14ac:dyDescent="0.2"/>
  <cols>
    <col min="1" max="1" width="10.140625" style="4" customWidth="1"/>
    <col min="2" max="2" width="27.85546875" style="5" customWidth="1"/>
    <col min="3" max="3" width="41.7109375" style="5" customWidth="1"/>
    <col min="4" max="4" width="11.28515625" style="3" bestFit="1" customWidth="1"/>
    <col min="5" max="5" width="9.42578125" style="6" customWidth="1"/>
    <col min="6" max="7" width="13.140625" style="3" customWidth="1"/>
    <col min="8" max="8" width="17.85546875" style="3" customWidth="1"/>
    <col min="9" max="9" width="18" style="3" customWidth="1"/>
    <col min="10" max="10" width="17.85546875" style="3" customWidth="1"/>
    <col min="11" max="11" width="21" style="3" customWidth="1"/>
    <col min="12" max="12" width="24.140625" style="3" customWidth="1"/>
    <col min="13" max="13" width="16.7109375" style="3" customWidth="1"/>
    <col min="14" max="14" width="35.7109375" style="3" customWidth="1"/>
    <col min="15" max="16384" width="9.140625" style="3"/>
  </cols>
  <sheetData>
    <row r="2" spans="1:13" x14ac:dyDescent="0.2">
      <c r="A2" s="108" t="s">
        <v>47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x14ac:dyDescent="0.2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3" ht="15" x14ac:dyDescent="0.25">
      <c r="A4" s="15"/>
      <c r="B4" s="136" t="s">
        <v>27</v>
      </c>
      <c r="C4" s="137"/>
      <c r="D4" s="138"/>
      <c r="E4" s="83" t="s">
        <v>30</v>
      </c>
      <c r="F4" s="84"/>
      <c r="G4" s="84"/>
      <c r="H4" s="84"/>
      <c r="I4" s="84"/>
      <c r="J4" s="84"/>
      <c r="K4" s="84"/>
      <c r="L4" s="85"/>
      <c r="M4" s="20"/>
    </row>
    <row r="5" spans="1:13" ht="15" x14ac:dyDescent="0.25">
      <c r="A5" s="15"/>
      <c r="B5" s="80" t="s">
        <v>28</v>
      </c>
      <c r="C5" s="81"/>
      <c r="D5" s="82"/>
      <c r="E5" s="86" t="s">
        <v>31</v>
      </c>
      <c r="F5" s="87"/>
      <c r="G5" s="87"/>
      <c r="H5" s="87"/>
      <c r="I5" s="87"/>
      <c r="J5" s="87"/>
      <c r="K5" s="87"/>
      <c r="L5" s="88"/>
      <c r="M5" s="20"/>
    </row>
    <row r="6" spans="1:13" ht="15" x14ac:dyDescent="0.25">
      <c r="A6" s="15"/>
      <c r="B6" s="77" t="s">
        <v>29</v>
      </c>
      <c r="C6" s="78"/>
      <c r="D6" s="79"/>
      <c r="E6" s="89" t="s">
        <v>32</v>
      </c>
      <c r="F6" s="90"/>
      <c r="G6" s="90"/>
      <c r="H6" s="90"/>
      <c r="I6" s="90"/>
      <c r="J6" s="90"/>
      <c r="K6" s="90"/>
      <c r="L6" s="91"/>
      <c r="M6" s="20"/>
    </row>
    <row r="7" spans="1:13" x14ac:dyDescent="0.2">
      <c r="A7" s="110"/>
      <c r="B7" s="111"/>
      <c r="C7" s="13"/>
      <c r="D7" s="13"/>
      <c r="E7" s="13"/>
      <c r="F7" s="12"/>
      <c r="G7" s="12"/>
      <c r="H7" s="12"/>
      <c r="I7" s="11"/>
      <c r="J7" s="11"/>
      <c r="K7" s="11"/>
      <c r="L7" s="14"/>
      <c r="M7" s="11"/>
    </row>
    <row r="8" spans="1:13" x14ac:dyDescent="0.2">
      <c r="A8" s="15"/>
      <c r="B8" s="16"/>
      <c r="C8" s="13"/>
      <c r="D8" s="13"/>
      <c r="E8" s="13"/>
      <c r="F8" s="12"/>
      <c r="G8" s="12"/>
      <c r="H8" s="12"/>
      <c r="I8" s="11"/>
      <c r="J8" s="11"/>
      <c r="K8" s="11"/>
      <c r="L8" s="14"/>
      <c r="M8" s="11"/>
    </row>
    <row r="9" spans="1:13" ht="13.5" thickBot="1" x14ac:dyDescent="0.25"/>
    <row r="10" spans="1:13" ht="13.5" thickBot="1" x14ac:dyDescent="0.25">
      <c r="A10" s="114"/>
      <c r="B10" s="115"/>
      <c r="C10" s="115"/>
      <c r="D10" s="115"/>
      <c r="E10" s="115"/>
      <c r="F10" s="115"/>
      <c r="G10" s="115"/>
      <c r="H10" s="116"/>
      <c r="I10" s="115"/>
      <c r="J10" s="115"/>
      <c r="K10" s="115"/>
      <c r="L10" s="115"/>
      <c r="M10" s="117"/>
    </row>
    <row r="11" spans="1:13" s="7" customFormat="1" ht="16.5" customHeight="1" x14ac:dyDescent="0.25">
      <c r="A11" s="129" t="s">
        <v>0</v>
      </c>
      <c r="B11" s="120" t="s">
        <v>2</v>
      </c>
      <c r="C11" s="120" t="s">
        <v>3</v>
      </c>
      <c r="D11" s="120" t="s">
        <v>1</v>
      </c>
      <c r="E11" s="123" t="s">
        <v>34</v>
      </c>
      <c r="F11" s="126" t="s">
        <v>4</v>
      </c>
      <c r="G11" s="104" t="s">
        <v>14</v>
      </c>
      <c r="H11" s="106" t="s">
        <v>5</v>
      </c>
      <c r="I11" s="128" t="s">
        <v>15</v>
      </c>
      <c r="J11" s="118" t="s">
        <v>6</v>
      </c>
      <c r="K11" s="118"/>
      <c r="L11" s="118"/>
      <c r="M11" s="119"/>
    </row>
    <row r="12" spans="1:13" ht="12.75" customHeight="1" x14ac:dyDescent="0.2">
      <c r="A12" s="130"/>
      <c r="B12" s="121"/>
      <c r="C12" s="121"/>
      <c r="D12" s="121"/>
      <c r="E12" s="124"/>
      <c r="F12" s="127"/>
      <c r="G12" s="105"/>
      <c r="H12" s="107"/>
      <c r="I12" s="113"/>
      <c r="J12" s="132" t="s">
        <v>7</v>
      </c>
      <c r="K12" s="134" t="s">
        <v>21</v>
      </c>
      <c r="L12" s="112" t="s">
        <v>8</v>
      </c>
      <c r="M12" s="113"/>
    </row>
    <row r="13" spans="1:13" ht="78.75" customHeight="1" x14ac:dyDescent="0.2">
      <c r="A13" s="131"/>
      <c r="B13" s="122"/>
      <c r="C13" s="122"/>
      <c r="D13" s="122"/>
      <c r="E13" s="125"/>
      <c r="F13" s="127"/>
      <c r="G13" s="105"/>
      <c r="H13" s="107"/>
      <c r="I13" s="113"/>
      <c r="J13" s="133"/>
      <c r="K13" s="135"/>
      <c r="L13" s="21" t="s">
        <v>9</v>
      </c>
      <c r="M13" s="22" t="s">
        <v>10</v>
      </c>
    </row>
    <row r="14" spans="1:13" ht="12.75" customHeight="1" thickBot="1" x14ac:dyDescent="0.25">
      <c r="A14" s="23">
        <v>1</v>
      </c>
      <c r="B14" s="24">
        <v>2</v>
      </c>
      <c r="C14" s="24">
        <v>3</v>
      </c>
      <c r="D14" s="59">
        <v>4</v>
      </c>
      <c r="E14" s="61">
        <v>5</v>
      </c>
      <c r="F14" s="25">
        <v>6</v>
      </c>
      <c r="G14" s="26" t="s">
        <v>16</v>
      </c>
      <c r="H14" s="55" t="s">
        <v>11</v>
      </c>
      <c r="I14" s="27" t="s">
        <v>17</v>
      </c>
      <c r="J14" s="63">
        <v>8</v>
      </c>
      <c r="K14" s="24">
        <v>9</v>
      </c>
      <c r="L14" s="59">
        <v>10</v>
      </c>
      <c r="M14" s="64">
        <v>11</v>
      </c>
    </row>
    <row r="15" spans="1:13" ht="39.950000000000003" customHeight="1" thickTop="1" thickBot="1" x14ac:dyDescent="0.25">
      <c r="A15" s="57" t="s">
        <v>22</v>
      </c>
      <c r="B15" s="58" t="s">
        <v>35</v>
      </c>
      <c r="C15" s="40" t="s">
        <v>36</v>
      </c>
      <c r="D15" s="60" t="s">
        <v>37</v>
      </c>
      <c r="E15" s="62">
        <v>250</v>
      </c>
      <c r="F15" s="30"/>
      <c r="G15" s="36"/>
      <c r="H15" s="71">
        <f t="shared" ref="H15:H19" si="0">E15*(F15)</f>
        <v>0</v>
      </c>
      <c r="I15" s="32">
        <f t="shared" ref="I15:I19" si="1">H15*G15</f>
        <v>0</v>
      </c>
      <c r="J15" s="56"/>
      <c r="K15" s="65"/>
      <c r="L15" s="75"/>
      <c r="M15" s="76"/>
    </row>
    <row r="16" spans="1:13" ht="39.950000000000003" customHeight="1" thickTop="1" thickBot="1" x14ac:dyDescent="0.25">
      <c r="A16" s="28" t="s">
        <v>23</v>
      </c>
      <c r="B16" s="29" t="s">
        <v>35</v>
      </c>
      <c r="C16" s="40" t="s">
        <v>45</v>
      </c>
      <c r="D16" s="60" t="s">
        <v>37</v>
      </c>
      <c r="E16" s="73">
        <v>120</v>
      </c>
      <c r="F16" s="30"/>
      <c r="G16" s="36"/>
      <c r="H16" s="66">
        <f t="shared" si="0"/>
        <v>0</v>
      </c>
      <c r="I16" s="32">
        <f t="shared" si="1"/>
        <v>0</v>
      </c>
      <c r="J16" s="70"/>
      <c r="K16" s="49"/>
      <c r="L16" s="75"/>
      <c r="M16" s="76"/>
    </row>
    <row r="17" spans="1:13" ht="39.950000000000003" customHeight="1" thickTop="1" thickBot="1" x14ac:dyDescent="0.25">
      <c r="A17" s="48" t="s">
        <v>24</v>
      </c>
      <c r="B17" s="58" t="s">
        <v>38</v>
      </c>
      <c r="C17" s="51" t="s">
        <v>39</v>
      </c>
      <c r="D17" s="52" t="s">
        <v>37</v>
      </c>
      <c r="E17" s="54">
        <v>10</v>
      </c>
      <c r="F17" s="47"/>
      <c r="G17" s="53"/>
      <c r="H17" s="66">
        <f t="shared" si="0"/>
        <v>0</v>
      </c>
      <c r="I17" s="50">
        <f t="shared" si="1"/>
        <v>0</v>
      </c>
      <c r="J17" s="69"/>
      <c r="K17" s="49"/>
      <c r="L17" s="75"/>
      <c r="M17" s="76"/>
    </row>
    <row r="18" spans="1:13" ht="36.75" customHeight="1" thickTop="1" thickBot="1" x14ac:dyDescent="0.25">
      <c r="A18" s="33" t="s">
        <v>25</v>
      </c>
      <c r="B18" s="74" t="s">
        <v>40</v>
      </c>
      <c r="C18" s="39" t="s">
        <v>42</v>
      </c>
      <c r="D18" s="38" t="s">
        <v>43</v>
      </c>
      <c r="E18" s="37">
        <v>25</v>
      </c>
      <c r="F18" s="30"/>
      <c r="G18" s="36"/>
      <c r="H18" s="31">
        <f t="shared" si="0"/>
        <v>0</v>
      </c>
      <c r="I18" s="32">
        <f t="shared" si="1"/>
        <v>0</v>
      </c>
      <c r="J18" s="68"/>
      <c r="K18" s="49"/>
      <c r="L18" s="34" t="s">
        <v>12</v>
      </c>
      <c r="M18" s="35"/>
    </row>
    <row r="19" spans="1:13" ht="39" customHeight="1" thickTop="1" thickBot="1" x14ac:dyDescent="0.25">
      <c r="A19" s="33" t="s">
        <v>26</v>
      </c>
      <c r="B19" s="29" t="s">
        <v>41</v>
      </c>
      <c r="C19" s="39" t="s">
        <v>46</v>
      </c>
      <c r="D19" s="38" t="s">
        <v>44</v>
      </c>
      <c r="E19" s="37">
        <v>25</v>
      </c>
      <c r="F19" s="30"/>
      <c r="G19" s="36"/>
      <c r="H19" s="31">
        <f t="shared" si="0"/>
        <v>0</v>
      </c>
      <c r="I19" s="32">
        <f t="shared" si="1"/>
        <v>0</v>
      </c>
      <c r="J19" s="67"/>
      <c r="K19" s="72"/>
      <c r="L19" s="34" t="s">
        <v>12</v>
      </c>
      <c r="M19" s="35"/>
    </row>
    <row r="20" spans="1:13" ht="20.25" customHeight="1" thickTop="1" x14ac:dyDescent="0.2">
      <c r="A20" s="94" t="s">
        <v>18</v>
      </c>
      <c r="B20" s="95"/>
      <c r="C20" s="95"/>
      <c r="D20" s="95"/>
      <c r="E20" s="95"/>
      <c r="F20" s="96"/>
      <c r="G20" s="97"/>
      <c r="H20" s="41">
        <f>SUM(H15:H19)</f>
        <v>0</v>
      </c>
      <c r="I20" s="42">
        <f>SUM(H15:H19)</f>
        <v>0</v>
      </c>
      <c r="J20" s="11"/>
      <c r="K20" s="11"/>
    </row>
    <row r="21" spans="1:13" ht="20.25" customHeight="1" x14ac:dyDescent="0.2">
      <c r="A21" s="98" t="s">
        <v>13</v>
      </c>
      <c r="B21" s="99"/>
      <c r="C21" s="99"/>
      <c r="D21" s="99"/>
      <c r="E21" s="99"/>
      <c r="F21" s="99"/>
      <c r="G21" s="99"/>
      <c r="H21" s="100"/>
      <c r="I21" s="43">
        <f>SUM(I15:I19)</f>
        <v>0</v>
      </c>
      <c r="J21" s="11"/>
      <c r="K21" s="11"/>
    </row>
    <row r="22" spans="1:13" ht="20.25" customHeight="1" thickBot="1" x14ac:dyDescent="0.25">
      <c r="A22" s="101" t="s">
        <v>19</v>
      </c>
      <c r="B22" s="102"/>
      <c r="C22" s="102"/>
      <c r="D22" s="102"/>
      <c r="E22" s="102"/>
      <c r="F22" s="102"/>
      <c r="G22" s="103"/>
      <c r="H22" s="44">
        <f>H20+I21</f>
        <v>0</v>
      </c>
      <c r="I22" s="45">
        <f>SUM(I20+I21)</f>
        <v>0</v>
      </c>
      <c r="J22" s="11"/>
      <c r="K22" s="11"/>
    </row>
    <row r="23" spans="1:13" ht="17.25" customHeight="1" x14ac:dyDescent="0.2">
      <c r="A23" s="17"/>
      <c r="B23" s="8"/>
      <c r="C23" s="8"/>
      <c r="D23" s="9"/>
      <c r="E23" s="18"/>
      <c r="F23" s="18"/>
      <c r="G23" s="18"/>
      <c r="H23" s="18"/>
      <c r="I23" s="8"/>
      <c r="J23" s="19"/>
      <c r="K23" s="1"/>
    </row>
    <row r="24" spans="1:13" x14ac:dyDescent="0.2">
      <c r="A24" s="17"/>
      <c r="B24" s="8"/>
      <c r="C24" s="8"/>
      <c r="D24" s="9"/>
      <c r="E24" s="18"/>
      <c r="F24" s="8"/>
      <c r="G24" s="8"/>
      <c r="H24" s="8"/>
      <c r="I24" s="2"/>
      <c r="J24" s="11"/>
      <c r="K24" s="11"/>
    </row>
    <row r="25" spans="1:13" x14ac:dyDescent="0.2">
      <c r="A25" s="11"/>
      <c r="B25" s="46" t="s">
        <v>20</v>
      </c>
      <c r="C25" s="11"/>
      <c r="D25" s="11"/>
      <c r="E25" s="18"/>
      <c r="F25" s="8"/>
      <c r="G25" s="8"/>
      <c r="H25" s="8"/>
      <c r="I25" s="2"/>
      <c r="J25" s="11"/>
      <c r="K25" s="11"/>
    </row>
    <row r="26" spans="1:13" x14ac:dyDescent="0.2">
      <c r="A26" s="10"/>
      <c r="B26" s="92" t="s">
        <v>33</v>
      </c>
      <c r="C26" s="93"/>
      <c r="D26" s="93"/>
      <c r="E26" s="93"/>
    </row>
    <row r="27" spans="1:13" x14ac:dyDescent="0.2">
      <c r="B27" s="93"/>
      <c r="C27" s="93"/>
      <c r="D27" s="93"/>
      <c r="E27" s="93"/>
    </row>
    <row r="28" spans="1:13" x14ac:dyDescent="0.2">
      <c r="B28" s="93"/>
      <c r="C28" s="93"/>
      <c r="D28" s="93"/>
      <c r="E28" s="93"/>
    </row>
    <row r="29" spans="1:13" x14ac:dyDescent="0.2">
      <c r="B29" s="93"/>
      <c r="C29" s="93"/>
      <c r="D29" s="93"/>
      <c r="E29" s="93"/>
    </row>
    <row r="30" spans="1:13" x14ac:dyDescent="0.2">
      <c r="B30" s="93"/>
      <c r="C30" s="93"/>
      <c r="D30" s="93"/>
      <c r="E30" s="93"/>
    </row>
    <row r="31" spans="1:13" x14ac:dyDescent="0.2">
      <c r="B31" s="93"/>
      <c r="C31" s="93"/>
      <c r="D31" s="93"/>
      <c r="E31" s="93"/>
    </row>
    <row r="32" spans="1:13" x14ac:dyDescent="0.2">
      <c r="B32" s="93"/>
      <c r="C32" s="93"/>
      <c r="D32" s="93"/>
      <c r="E32" s="93"/>
    </row>
    <row r="33" spans="2:5" ht="57" customHeight="1" x14ac:dyDescent="0.2">
      <c r="B33" s="93"/>
      <c r="C33" s="93"/>
      <c r="D33" s="93"/>
      <c r="E33" s="93"/>
    </row>
  </sheetData>
  <mergeCells count="27">
    <mergeCell ref="A2:M2"/>
    <mergeCell ref="A3:M3"/>
    <mergeCell ref="A7:B7"/>
    <mergeCell ref="L12:M12"/>
    <mergeCell ref="A10:M10"/>
    <mergeCell ref="J11:M11"/>
    <mergeCell ref="D11:D13"/>
    <mergeCell ref="E11:E13"/>
    <mergeCell ref="F11:F13"/>
    <mergeCell ref="I11:I13"/>
    <mergeCell ref="A11:A13"/>
    <mergeCell ref="B11:B13"/>
    <mergeCell ref="C11:C13"/>
    <mergeCell ref="J12:J13"/>
    <mergeCell ref="K12:K13"/>
    <mergeCell ref="B4:D4"/>
    <mergeCell ref="B26:E33"/>
    <mergeCell ref="A20:G20"/>
    <mergeCell ref="A21:H21"/>
    <mergeCell ref="A22:G22"/>
    <mergeCell ref="G11:G13"/>
    <mergeCell ref="H11:H13"/>
    <mergeCell ref="B6:D6"/>
    <mergeCell ref="B5:D5"/>
    <mergeCell ref="E4:L4"/>
    <mergeCell ref="E5:L5"/>
    <mergeCell ref="E6:L6"/>
  </mergeCells>
  <dataValidations count="3">
    <dataValidation type="custom" errorTitle="Stavke morate unositi slijedno" error="Stavke morate unositi slijedno!_x000a_Oznaka jedinice mjere i količina su obavezni podaci!_x000a_" sqref="C17" xr:uid="{BE30B84F-E44B-4C49-A46B-321819BD6361}">
      <formula1>(LEN(C16)&gt;0)*AND(LEN(#REF!)&gt;0)*AND(LEN(D16)&gt;0)</formula1>
    </dataValidation>
    <dataValidation type="custom" allowBlank="1" showInputMessage="1" showErrorMessage="1" error="Upišite iznos na dvije decimale!" sqref="F15:H19" xr:uid="{7D776C03-9208-4C01-B117-1AE35A4430E4}">
      <formula1>F15=ROUND(F15,2)</formula1>
    </dataValidation>
    <dataValidation type="custom" errorTitle="Stavke morate unositi slijedno" error="Stavke morate unositi slijedno!_x000a_Oznaka jedinice mjere i količina su obavezni podaci!_x000a_" sqref="C18:C19" xr:uid="{1F13E018-9942-43DD-BD41-9775053C6245}">
      <formula1>(LEN(#REF!)&gt;0)*AND(LEN(#REF!)&gt;0)*AND(LEN(#REF!)&gt;0)</formula1>
    </dataValidation>
  </dataValidations>
  <pageMargins left="0.51181102362204722" right="0.51181102362204722" top="0.55118110236220474" bottom="0.55118110236220474" header="0.31496062992125984" footer="0.31496062992125984"/>
  <pageSetup paperSize="9" scale="56" fitToHeight="0" orientation="landscape" r:id="rId1"/>
  <ignoredErrors>
    <ignoredError sqref="H15 H16:H17 H18:H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4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Turkalj</dc:creator>
  <cp:lastModifiedBy>Marina Meštrović</cp:lastModifiedBy>
  <cp:lastPrinted>2024-11-26T06:31:15Z</cp:lastPrinted>
  <dcterms:created xsi:type="dcterms:W3CDTF">2020-05-15T13:25:54Z</dcterms:created>
  <dcterms:modified xsi:type="dcterms:W3CDTF">2025-12-04T14:33:22Z</dcterms:modified>
</cp:coreProperties>
</file>